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0" windowWidth="18465" windowHeight="11280" tabRatio="823"/>
  </bookViews>
  <sheets>
    <sheet name="BRIDGES" sheetId="1" r:id="rId1"/>
  </sheets>
  <definedNames>
    <definedName name="_xlnm._FilterDatabase" localSheetId="0" hidden="1">BRIDGES!$A$10:$BG$27</definedName>
    <definedName name="_xlnm.Print_Area" localSheetId="0">BRIDGES!$B$1:$BH$27</definedName>
  </definedNames>
  <calcPr calcId="145621"/>
</workbook>
</file>

<file path=xl/calcChain.xml><?xml version="1.0" encoding="utf-8"?>
<calcChain xmlns="http://schemas.openxmlformats.org/spreadsheetml/2006/main">
  <c r="AR12" i="1" l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4" i="1"/>
  <c r="AS24" i="1" s="1"/>
  <c r="AR25" i="1"/>
  <c r="AS25" i="1" s="1"/>
  <c r="AR26" i="1"/>
  <c r="AS26" i="1" s="1"/>
  <c r="AR27" i="1"/>
  <c r="AS27" i="1" s="1"/>
  <c r="AR11" i="1"/>
  <c r="AS11" i="1" s="1"/>
</calcChain>
</file>

<file path=xl/comments1.xml><?xml version="1.0" encoding="utf-8"?>
<comments xmlns="http://schemas.openxmlformats.org/spreadsheetml/2006/main">
  <authors>
    <author>Lauffer, Matthew S</author>
  </authors>
  <commentList>
    <comment ref="AU10" authorId="0">
      <text>
        <r>
          <rPr>
            <b/>
            <sz val="9"/>
            <color indexed="81"/>
            <rFont val="Tahoma"/>
            <family val="2"/>
          </rPr>
          <t>Lauffer, Matthew S:</t>
        </r>
        <r>
          <rPr>
            <sz val="9"/>
            <color indexed="81"/>
            <rFont val="Tahoma"/>
            <family val="2"/>
          </rPr>
          <t xml:space="preserve">
The following Comments to be included on the "green-sheet" for all projects involving FEMA-regulated streams:
HYDRAULICS PROJECT COMMITMENT REGARDING FEMA COORDINATION:
The Hydraulics Unit will coordinate with NC Floodplain Mapping Program (FMP), to determine status of project with regard to applicability of NCDOT’S Memorandum of Agreement, or approval of a Conditional Letter of Map Revision (CLOMR) and subsequent final Letter of Map Revision (LOMR).
DIVISION COMMITMENT:
This project involves construction activities on or adjacent to FEMA-regulated stream(s).
Therefore, the Division shall submit sealed as-built construction plans to the Hydraulics Unit upon completion of project construction, certifying that the drainage structure(s) and roadway embankment that are located within the 100-year floodplain were built as shown in the construction plans, both horizontally and vertically.
</t>
        </r>
      </text>
    </comment>
  </commentList>
</comments>
</file>

<file path=xl/sharedStrings.xml><?xml version="1.0" encoding="utf-8"?>
<sst xmlns="http://schemas.openxmlformats.org/spreadsheetml/2006/main" count="87" uniqueCount="74">
  <si>
    <t>ID</t>
  </si>
  <si>
    <t>TIP Number</t>
  </si>
  <si>
    <t>Division</t>
  </si>
  <si>
    <t>County</t>
  </si>
  <si>
    <t>Bridge No.</t>
  </si>
  <si>
    <t>ADT</t>
  </si>
  <si>
    <t>Functional Classification</t>
  </si>
  <si>
    <t>Drainage Area (sq. mi.)</t>
  </si>
  <si>
    <t>Bed-to Crown (ft.)</t>
  </si>
  <si>
    <t>Water Depth (ft.)</t>
  </si>
  <si>
    <t>High Quality Waters</t>
  </si>
  <si>
    <t>Stream Classification</t>
  </si>
  <si>
    <t>No</t>
  </si>
  <si>
    <t>Yes</t>
  </si>
  <si>
    <t>Within 1/2 mile of Crit. Area</t>
  </si>
  <si>
    <t>Urban or Rural</t>
  </si>
  <si>
    <t>Within HSB Boundary</t>
  </si>
  <si>
    <t>Shell Mapping</t>
  </si>
  <si>
    <t>Crossing Type</t>
  </si>
  <si>
    <t>Stream Name</t>
  </si>
  <si>
    <t>Visit Complete</t>
  </si>
  <si>
    <t>Visit Date</t>
  </si>
  <si>
    <t>Report Status</t>
  </si>
  <si>
    <t>yes</t>
  </si>
  <si>
    <t>Photos only</t>
  </si>
  <si>
    <t>Draft Bridge Length Based on 1.5:1 Slope (ft)</t>
  </si>
  <si>
    <t>Draft Bridge Length        (ft)</t>
  </si>
  <si>
    <t>FEMA Buy-Out Properties</t>
  </si>
  <si>
    <t>LAT</t>
  </si>
  <si>
    <t>LONG</t>
  </si>
  <si>
    <t>GOOGLE Address</t>
  </si>
  <si>
    <t>Road Number</t>
  </si>
  <si>
    <t>Road Name</t>
  </si>
  <si>
    <t>ROW</t>
  </si>
  <si>
    <t>LET</t>
  </si>
  <si>
    <t>Existing Structure</t>
  </si>
  <si>
    <t>Floodplain Management</t>
  </si>
  <si>
    <t>MOA</t>
  </si>
  <si>
    <t>CLOMR/LOMR</t>
  </si>
  <si>
    <t>As-Builts Required by Division Upon Completion</t>
  </si>
  <si>
    <t>Environmental Considerations</t>
  </si>
  <si>
    <t>Tier</t>
  </si>
  <si>
    <t>Skew</t>
  </si>
  <si>
    <t>Location</t>
  </si>
  <si>
    <t>Elevation</t>
  </si>
  <si>
    <t>Minimum Longitudinal Slope</t>
  </si>
  <si>
    <t>Off-Site Detour Recommended</t>
  </si>
  <si>
    <t>Temporary On-Site  Detour Bridge Length if Required</t>
  </si>
  <si>
    <t>Number of Spans</t>
  </si>
  <si>
    <t>Over-All Length (OAL)</t>
  </si>
  <si>
    <t>Year Built</t>
  </si>
  <si>
    <t>Sub-Structure</t>
  </si>
  <si>
    <t>Super-Structure</t>
  </si>
  <si>
    <t>100 year Overtop</t>
  </si>
  <si>
    <t>River Basin</t>
  </si>
  <si>
    <t>Buffer Rules</t>
  </si>
  <si>
    <t>Top Rail to Wearing Surface</t>
  </si>
  <si>
    <t>Top of Rail to Bottom Beam</t>
  </si>
  <si>
    <t>Depth of Sub-Structure</t>
  </si>
  <si>
    <t>Watershed Landuse</t>
  </si>
  <si>
    <t>Location of Temporary Detour Bridge</t>
  </si>
  <si>
    <t>FEMA Regulated Stream Study Type (See Comment)</t>
  </si>
  <si>
    <t>Follow-Up</t>
  </si>
  <si>
    <t>Span Arrangement</t>
  </si>
  <si>
    <t>Recommended Bridge Length (ft)</t>
  </si>
  <si>
    <t>Subject and Location</t>
  </si>
  <si>
    <t>Hydraulic Structures Recommendations</t>
  </si>
  <si>
    <t>Low Chord to Normal Water Depth</t>
  </si>
  <si>
    <t>Skew Existing</t>
  </si>
  <si>
    <t>Link</t>
  </si>
  <si>
    <t>NSPROJ</t>
  </si>
  <si>
    <t>Note</t>
  </si>
  <si>
    <t xml:space="preserve">Hydraulics Recommendations for 2015 FSM Bridges </t>
  </si>
  <si>
    <t>Span Arrangement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</si>
</sst>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m/yy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/>
    <xf numFmtId="0" fontId="0" fillId="0" borderId="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3" fillId="0" borderId="0" xfId="1" applyFill="1" applyAlignment="1" applyProtection="1">
      <alignment horizontal="center"/>
    </xf>
    <xf numFmtId="1" fontId="0" fillId="0" borderId="0" xfId="0" applyNumberFormat="1" applyFill="1" applyAlignment="1">
      <alignment horizontal="center"/>
    </xf>
    <xf numFmtId="0" fontId="3" fillId="0" borderId="0" xfId="1" applyFill="1" applyAlignment="1" applyProtection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 wrapText="1"/>
    </xf>
    <xf numFmtId="0" fontId="4" fillId="0" borderId="6" xfId="0" applyFont="1" applyFill="1" applyBorder="1" applyAlignment="1">
      <alignment horizontal="left"/>
    </xf>
    <xf numFmtId="0" fontId="1" fillId="0" borderId="11" xfId="0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/>
    <xf numFmtId="0" fontId="0" fillId="0" borderId="9" xfId="0" applyFill="1" applyBorder="1" applyAlignment="1">
      <alignment wrapText="1"/>
    </xf>
    <xf numFmtId="0" fontId="0" fillId="0" borderId="10" xfId="0" applyFill="1" applyBorder="1" applyAlignment="1"/>
    <xf numFmtId="1" fontId="0" fillId="0" borderId="10" xfId="0" applyNumberFormat="1" applyFill="1" applyBorder="1" applyAlignment="1"/>
    <xf numFmtId="0" fontId="4" fillId="0" borderId="9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2" fontId="0" fillId="0" borderId="14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0" fontId="1" fillId="0" borderId="10" xfId="0" applyFont="1" applyFill="1" applyBorder="1" applyAlignment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6" xfId="0" applyNumberFormat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7" fillId="0" borderId="21" xfId="0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0" fillId="0" borderId="16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/>
    </xf>
    <xf numFmtId="0" fontId="10" fillId="0" borderId="11" xfId="0" applyFont="1" applyFill="1" applyBorder="1" applyAlignment="1">
      <alignment wrapText="1"/>
    </xf>
    <xf numFmtId="166" fontId="0" fillId="0" borderId="1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10" xfId="0" applyFont="1" applyFill="1" applyBorder="1" applyAlignment="1">
      <alignment wrapText="1"/>
    </xf>
    <xf numFmtId="1" fontId="1" fillId="0" borderId="10" xfId="0" applyNumberFormat="1" applyFont="1" applyFill="1" applyBorder="1" applyAlignment="1"/>
    <xf numFmtId="1" fontId="1" fillId="0" borderId="10" xfId="0" applyNumberFormat="1" applyFont="1" applyFill="1" applyBorder="1" applyAlignment="1">
      <alignment wrapText="1"/>
    </xf>
    <xf numFmtId="0" fontId="0" fillId="0" borderId="10" xfId="0" applyFill="1" applyBorder="1" applyAlignment="1">
      <alignment horizontal="center" wrapText="1"/>
    </xf>
    <xf numFmtId="0" fontId="4" fillId="0" borderId="10" xfId="0" applyFont="1" applyFill="1" applyBorder="1" applyAlignment="1"/>
    <xf numFmtId="1" fontId="7" fillId="0" borderId="18" xfId="0" applyNumberFormat="1" applyFont="1" applyBorder="1" applyAlignment="1">
      <alignment horizontal="center" vertical="center" wrapText="1"/>
    </xf>
    <xf numFmtId="2" fontId="0" fillId="0" borderId="12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Border="1" applyAlignment="1">
      <alignment horizontal="center" wrapText="1"/>
    </xf>
    <xf numFmtId="0" fontId="0" fillId="3" borderId="16" xfId="0" applyNumberFormat="1" applyFill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/>
    </xf>
    <xf numFmtId="0" fontId="0" fillId="0" borderId="10" xfId="0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5" fontId="0" fillId="0" borderId="16" xfId="0" applyNumberFormat="1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0" fontId="0" fillId="0" borderId="15" xfId="0" applyNumberFormat="1" applyFill="1" applyBorder="1" applyAlignment="1">
      <alignment horizontal="center" wrapText="1"/>
    </xf>
    <xf numFmtId="166" fontId="0" fillId="0" borderId="16" xfId="0" applyNumberFormat="1" applyBorder="1" applyAlignment="1">
      <alignment horizontal="center"/>
    </xf>
    <xf numFmtId="0" fontId="1" fillId="0" borderId="0" xfId="0" applyFont="1" applyFill="1" applyBorder="1" applyAlignment="1"/>
    <xf numFmtId="0" fontId="7" fillId="3" borderId="2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0" fillId="3" borderId="27" xfId="0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3" fillId="0" borderId="15" xfId="1" applyFill="1" applyBorder="1" applyAlignment="1" applyProtection="1">
      <alignment horizontal="center"/>
    </xf>
    <xf numFmtId="164" fontId="3" fillId="0" borderId="15" xfId="1" applyNumberFormat="1" applyFill="1" applyBorder="1" applyAlignment="1" applyProtection="1">
      <alignment horizontal="center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9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ck">
          <color auto="1"/>
        </right>
        <top/>
        <bottom/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rgb="FF92D05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9" formatCode="m/d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0000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628649</xdr:colOff>
      <xdr:row>60</xdr:row>
      <xdr:rowOff>4763</xdr:rowOff>
    </xdr:from>
    <xdr:to>
      <xdr:col>18</xdr:col>
      <xdr:colOff>342900</xdr:colOff>
      <xdr:row>60</xdr:row>
      <xdr:rowOff>9525</xdr:rowOff>
    </xdr:to>
    <xdr:cxnSp macro="">
      <xdr:nvCxnSpPr>
        <xdr:cNvPr id="19" name="Straight Arrow Connector 18"/>
        <xdr:cNvCxnSpPr>
          <a:stCxn id="5" idx="3"/>
          <a:endCxn id="34" idx="1"/>
        </xdr:cNvCxnSpPr>
      </xdr:nvCxnSpPr>
      <xdr:spPr>
        <a:xfrm>
          <a:off x="10267949" y="9510713"/>
          <a:ext cx="533401" cy="4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B10:BH27" totalsRowShown="0" headerRowDxfId="58" dataDxfId="56" headerRowBorderDxfId="57">
  <autoFilter ref="B10:BH27"/>
  <sortState ref="B11:CB38">
    <sortCondition ref="B10:B38"/>
  </sortState>
  <tableColumns count="59">
    <tableColumn id="1" name="Division" dataDxfId="55"/>
    <tableColumn id="2" name="County" dataDxfId="54"/>
    <tableColumn id="3" name="TIP Number"/>
    <tableColumn id="4" name="ROW"/>
    <tableColumn id="5" name="LET"/>
    <tableColumn id="7" name="Bridge No." dataDxfId="53"/>
    <tableColumn id="8" name="Functional Classification" dataDxfId="52"/>
    <tableColumn id="9" name="Road Number" dataDxfId="51"/>
    <tableColumn id="10" name="Road Name" dataDxfId="50"/>
    <tableColumn id="11" name="Tier" dataDxfId="49"/>
    <tableColumn id="12" name="Urban or Rural" dataDxfId="48"/>
    <tableColumn id="13" name="ADT" dataDxfId="47"/>
    <tableColumn id="14" name="LAT" dataDxfId="46"/>
    <tableColumn id="15" name="LONG" dataDxfId="45"/>
    <tableColumn id="16" name="GOOGLE Address" dataDxfId="44"/>
    <tableColumn id="17" name="Visit Complete" dataDxfId="43"/>
    <tableColumn id="18" name="Visit Date" dataDxfId="42"/>
    <tableColumn id="19" name="Draft Bridge Length        (ft)" dataDxfId="41"/>
    <tableColumn id="20" name="Draft Bridge Length Based on 1.5:1 Slope (ft)" dataDxfId="40"/>
    <tableColumn id="21" name="Recommended Bridge Length (ft)" dataDxfId="39"/>
    <tableColumn id="22" name="Span Arrangement" dataDxfId="38"/>
    <tableColumn id="24" name="Skew" dataDxfId="37"/>
    <tableColumn id="25" name="Location" dataDxfId="36"/>
    <tableColumn id="26" name="Elevation" dataDxfId="35"/>
    <tableColumn id="27" name="Minimum Longitudinal Slope" dataDxfId="34"/>
    <tableColumn id="28" name="Off-Site Detour Recommended" dataDxfId="33"/>
    <tableColumn id="29" name="Temporary On-Site  Detour Bridge Length if Required" dataDxfId="32"/>
    <tableColumn id="30" name="Location of Temporary Detour Bridge" dataDxfId="31"/>
    <tableColumn id="31" name="Shell Mapping" dataDxfId="30"/>
    <tableColumn id="32" name="Crossing Type" dataDxfId="29"/>
    <tableColumn id="33" name="Stream Name" dataDxfId="28"/>
    <tableColumn id="34" name="Number of Spans" dataDxfId="27"/>
    <tableColumn id="35" name="Span Arrangement Description" dataDxfId="26"/>
    <tableColumn id="36" name="Over-All Length (OAL)" dataDxfId="25"/>
    <tableColumn id="37" name="Skew Existing" dataDxfId="24"/>
    <tableColumn id="38" name="Year Built" dataDxfId="23"/>
    <tableColumn id="39" name="Sub-Structure" dataDxfId="22"/>
    <tableColumn id="40" name="Super-Structure" dataDxfId="21"/>
    <tableColumn id="41" name="Bed-to Crown (ft.)" dataDxfId="20"/>
    <tableColumn id="42" name="Water Depth (ft.)" dataDxfId="19"/>
    <tableColumn id="43" name="Top Rail to Wearing Surface" dataDxfId="18"/>
    <tableColumn id="44" name="Top of Rail to Bottom Beam" dataDxfId="17"/>
    <tableColumn id="45" name="Depth of Sub-Structure" dataDxfId="16">
      <calculatedColumnFormula>AQ11-AP11</calculatedColumnFormula>
    </tableColumn>
    <tableColumn id="46" name="Low Chord to Normal Water Depth" dataDxfId="15">
      <calculatedColumnFormula>AN11-AR11-AO11</calculatedColumnFormula>
    </tableColumn>
    <tableColumn id="47" name="100 year Overtop" dataDxfId="14"/>
    <tableColumn id="48" name="FEMA Regulated Stream Study Type (See Comment)" dataDxfId="13"/>
    <tableColumn id="49" name="MOA" dataDxfId="12"/>
    <tableColumn id="50" name="CLOMR/LOMR" dataDxfId="11"/>
    <tableColumn id="51" name="As-Builts Required by Division Upon Completion" dataDxfId="10"/>
    <tableColumn id="52" name="FEMA Buy-Out Properties" dataDxfId="9"/>
    <tableColumn id="53" name="River Basin" dataDxfId="8"/>
    <tableColumn id="54" name="High Quality Waters" dataDxfId="7"/>
    <tableColumn id="55" name="Stream Classification" dataDxfId="6"/>
    <tableColumn id="56" name="Drainage Area (sq. mi.)" dataDxfId="5"/>
    <tableColumn id="57" name="Watershed Landuse" dataDxfId="4"/>
    <tableColumn id="58" name="Buffer Rules" dataDxfId="3"/>
    <tableColumn id="60" name="Within HSB Boundary" dataDxfId="2"/>
    <tableColumn id="61" name="Within 1/2 mile of Crit. Area" dataDxfId="1"/>
    <tableColumn id="23" name="Not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dot/DFSROOT01/nsproj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3:BL28"/>
  <sheetViews>
    <sheetView tabSelected="1" topLeftCell="N1" zoomScaleNormal="100" workbookViewId="0">
      <selection activeCell="AH11" sqref="AH11"/>
    </sheetView>
  </sheetViews>
  <sheetFormatPr defaultColWidth="9.140625" defaultRowHeight="15" x14ac:dyDescent="0.25"/>
  <cols>
    <col min="1" max="1" width="9.140625" style="1" hidden="1" customWidth="1"/>
    <col min="2" max="2" width="10.28515625" style="1" customWidth="1"/>
    <col min="3" max="3" width="12.28515625" style="1" customWidth="1"/>
    <col min="4" max="4" width="13.5703125" style="1" customWidth="1"/>
    <col min="5" max="6" width="12.28515625" style="1" customWidth="1"/>
    <col min="7" max="7" width="19.28515625" style="20" customWidth="1"/>
    <col min="8" max="8" width="18" style="6" customWidth="1"/>
    <col min="9" max="9" width="22.85546875" style="1" customWidth="1"/>
    <col min="10" max="10" width="19.28515625" style="1" customWidth="1"/>
    <col min="11" max="11" width="15.7109375" style="1" customWidth="1"/>
    <col min="12" max="12" width="15.85546875" style="44" customWidth="1"/>
    <col min="13" max="13" width="9.140625" style="44" customWidth="1"/>
    <col min="14" max="16" width="19.28515625" style="44" customWidth="1"/>
    <col min="17" max="17" width="16.42578125" style="44" hidden="1" customWidth="1"/>
    <col min="18" max="18" width="12.28515625" style="44" hidden="1" customWidth="1"/>
    <col min="19" max="19" width="25.7109375" style="44" hidden="1" customWidth="1"/>
    <col min="20" max="20" width="41.5703125" style="44" hidden="1" customWidth="1"/>
    <col min="21" max="22" width="18" style="45" customWidth="1"/>
    <col min="23" max="23" width="14.140625" style="44" customWidth="1"/>
    <col min="24" max="25" width="12.28515625" style="44" customWidth="1"/>
    <col min="26" max="26" width="16" style="44" hidden="1" customWidth="1"/>
    <col min="27" max="27" width="15.28515625" style="44" hidden="1" customWidth="1"/>
    <col min="28" max="28" width="17.42578125" style="48" hidden="1" customWidth="1"/>
    <col min="29" max="29" width="21.140625" style="45" customWidth="1" collapsed="1"/>
    <col min="30" max="30" width="19.28515625" style="44" hidden="1" customWidth="1"/>
    <col min="31" max="31" width="15" style="44" customWidth="1"/>
    <col min="32" max="32" width="17.42578125" style="15" customWidth="1"/>
    <col min="33" max="33" width="16.7109375" style="13" customWidth="1"/>
    <col min="34" max="34" width="27" style="18" customWidth="1"/>
    <col min="35" max="35" width="22.140625" style="13" customWidth="1"/>
    <col min="36" max="37" width="14.5703125" style="13" customWidth="1"/>
    <col min="38" max="38" width="25.42578125" style="15" customWidth="1"/>
    <col min="39" max="39" width="25.140625" style="15" customWidth="1"/>
    <col min="40" max="40" width="18.7109375" style="1" customWidth="1"/>
    <col min="41" max="41" width="18.140625" style="1" customWidth="1"/>
    <col min="42" max="42" width="27" style="1" customWidth="1"/>
    <col min="43" max="43" width="26.85546875" style="1" customWidth="1"/>
    <col min="44" max="44" width="23.42578125" style="1" customWidth="1"/>
    <col min="45" max="45" width="14.7109375" style="1" customWidth="1"/>
    <col min="46" max="46" width="13.7109375" style="1" customWidth="1"/>
    <col min="47" max="47" width="30.28515625" style="1" customWidth="1"/>
    <col min="48" max="48" width="17.28515625" style="1" customWidth="1"/>
    <col min="49" max="49" width="20.140625" style="1" customWidth="1"/>
    <col min="50" max="50" width="23" style="1" customWidth="1"/>
    <col min="51" max="51" width="18.7109375" style="1" customWidth="1"/>
    <col min="52" max="52" width="12.7109375" style="1" customWidth="1"/>
    <col min="53" max="53" width="20.7109375" style="1" customWidth="1"/>
    <col min="54" max="54" width="21" style="1" customWidth="1"/>
    <col min="55" max="55" width="22.85546875" style="1" customWidth="1"/>
    <col min="56" max="56" width="24.85546875" style="15" bestFit="1" customWidth="1"/>
    <col min="57" max="57" width="16.28515625" style="1" customWidth="1"/>
    <col min="58" max="58" width="14.5703125" style="1" customWidth="1"/>
    <col min="59" max="59" width="17.7109375" style="1" customWidth="1"/>
    <col min="60" max="60" width="45.7109375" style="1" customWidth="1"/>
    <col min="61" max="61" width="14.85546875" style="15" customWidth="1"/>
    <col min="62" max="16384" width="9.140625" style="1"/>
  </cols>
  <sheetData>
    <row r="3" spans="1:64" ht="15.75" x14ac:dyDescent="0.25">
      <c r="W3" s="46" t="s">
        <v>69</v>
      </c>
      <c r="X3" s="47" t="s">
        <v>70</v>
      </c>
    </row>
    <row r="4" spans="1:64" x14ac:dyDescent="0.25">
      <c r="X4" s="47"/>
    </row>
    <row r="7" spans="1:64" ht="32.25" thickBot="1" x14ac:dyDescent="0.55000000000000004">
      <c r="B7" s="36" t="s">
        <v>72</v>
      </c>
      <c r="U7" s="49"/>
      <c r="V7" s="49"/>
      <c r="AD7" s="47"/>
      <c r="BI7" s="1"/>
    </row>
    <row r="8" spans="1:64" ht="75.75" customHeight="1" thickTop="1" x14ac:dyDescent="0.3">
      <c r="B8" s="21" t="s">
        <v>65</v>
      </c>
      <c r="C8" s="22"/>
      <c r="D8" s="22"/>
      <c r="E8" s="22"/>
      <c r="F8" s="22"/>
      <c r="G8" s="24"/>
      <c r="H8" s="22"/>
      <c r="I8" s="22"/>
      <c r="J8" s="22"/>
      <c r="K8" s="22"/>
      <c r="L8" s="51"/>
      <c r="M8" s="51"/>
      <c r="N8" s="51"/>
      <c r="O8" s="51"/>
      <c r="P8" s="50"/>
      <c r="U8" s="136" t="s">
        <v>66</v>
      </c>
      <c r="V8" s="137"/>
      <c r="W8" s="137"/>
      <c r="X8" s="137"/>
      <c r="Y8" s="137"/>
      <c r="Z8" s="137"/>
      <c r="AA8" s="51"/>
      <c r="AB8" s="52"/>
      <c r="AC8" s="53"/>
      <c r="AE8" s="54" t="s">
        <v>35</v>
      </c>
      <c r="AF8" s="27"/>
      <c r="AG8" s="25"/>
      <c r="AH8" s="26"/>
      <c r="AI8" s="25"/>
      <c r="AJ8" s="25"/>
      <c r="AK8" s="25"/>
      <c r="AL8" s="27"/>
      <c r="AM8" s="27"/>
      <c r="AN8" s="22"/>
      <c r="AO8" s="22"/>
      <c r="AP8" s="22"/>
      <c r="AQ8" s="22"/>
      <c r="AR8" s="22"/>
      <c r="AS8" s="22"/>
      <c r="AT8" s="23"/>
      <c r="AU8" s="28" t="s">
        <v>36</v>
      </c>
      <c r="AV8" s="22"/>
      <c r="AW8" s="22"/>
      <c r="AX8" s="22"/>
      <c r="AY8" s="23"/>
      <c r="AZ8" s="28" t="s">
        <v>40</v>
      </c>
      <c r="BA8" s="22"/>
      <c r="BB8" s="22"/>
      <c r="BC8" s="22"/>
      <c r="BD8" s="27"/>
      <c r="BE8" s="22"/>
      <c r="BF8" s="22"/>
      <c r="BG8" s="23"/>
      <c r="BH8" s="23"/>
      <c r="BI8" s="1"/>
    </row>
    <row r="9" spans="1:64" s="44" customFormat="1" ht="19.5" thickBot="1" x14ac:dyDescent="0.35">
      <c r="A9" s="56"/>
      <c r="B9" s="96"/>
      <c r="C9" s="74"/>
      <c r="D9" s="74"/>
      <c r="E9" s="74"/>
      <c r="F9" s="74"/>
      <c r="G9" s="74"/>
      <c r="H9" s="73"/>
      <c r="I9" s="73"/>
      <c r="J9" s="73"/>
      <c r="K9" s="73"/>
      <c r="L9" s="73"/>
      <c r="M9" s="73"/>
      <c r="N9" s="74"/>
      <c r="O9" s="74"/>
      <c r="P9" s="75"/>
      <c r="Q9" s="57" t="s">
        <v>22</v>
      </c>
      <c r="R9" s="57"/>
      <c r="S9" s="57"/>
      <c r="T9" s="57"/>
      <c r="U9" s="58"/>
      <c r="V9" s="113"/>
      <c r="W9" s="59"/>
      <c r="X9" s="59"/>
      <c r="Y9" s="59"/>
      <c r="Z9" s="59"/>
      <c r="AA9" s="59"/>
      <c r="AB9" s="60"/>
      <c r="AC9" s="94"/>
      <c r="AD9" s="57"/>
      <c r="AE9" s="61"/>
      <c r="AF9" s="97"/>
      <c r="AG9" s="98"/>
      <c r="AH9" s="99"/>
      <c r="AI9" s="98"/>
      <c r="AJ9" s="98"/>
      <c r="AK9" s="98"/>
      <c r="AL9" s="97"/>
      <c r="AM9" s="97"/>
      <c r="AN9" s="73"/>
      <c r="AO9" s="73"/>
      <c r="AP9" s="125"/>
      <c r="AQ9" s="125"/>
      <c r="AR9" s="125"/>
      <c r="AS9" s="73"/>
      <c r="AT9" s="55"/>
      <c r="AU9" s="96"/>
      <c r="AV9" s="73"/>
      <c r="AW9" s="73"/>
      <c r="AX9" s="73"/>
      <c r="AY9" s="55"/>
      <c r="AZ9" s="96"/>
      <c r="BA9" s="73"/>
      <c r="BB9" s="73"/>
      <c r="BC9" s="74"/>
      <c r="BD9" s="100"/>
      <c r="BE9" s="73"/>
      <c r="BF9" s="101"/>
      <c r="BG9" s="55"/>
      <c r="BH9" s="55"/>
    </row>
    <row r="10" spans="1:64" s="35" customFormat="1" ht="72" customHeight="1" thickTop="1" thickBot="1" x14ac:dyDescent="0.3">
      <c r="A10" s="33" t="s">
        <v>0</v>
      </c>
      <c r="B10" s="77" t="s">
        <v>2</v>
      </c>
      <c r="C10" s="78" t="s">
        <v>3</v>
      </c>
      <c r="D10" s="78" t="s">
        <v>1</v>
      </c>
      <c r="E10" s="78" t="s">
        <v>33</v>
      </c>
      <c r="F10" s="78" t="s">
        <v>34</v>
      </c>
      <c r="G10" s="78" t="s">
        <v>4</v>
      </c>
      <c r="H10" s="80" t="s">
        <v>6</v>
      </c>
      <c r="I10" s="78" t="s">
        <v>31</v>
      </c>
      <c r="J10" s="78" t="s">
        <v>32</v>
      </c>
      <c r="K10" s="78" t="s">
        <v>41</v>
      </c>
      <c r="L10" s="81" t="s">
        <v>15</v>
      </c>
      <c r="M10" s="81" t="s">
        <v>5</v>
      </c>
      <c r="N10" s="81" t="s">
        <v>28</v>
      </c>
      <c r="O10" s="81" t="s">
        <v>29</v>
      </c>
      <c r="P10" s="81" t="s">
        <v>30</v>
      </c>
      <c r="Q10" s="62" t="s">
        <v>20</v>
      </c>
      <c r="R10" s="62" t="s">
        <v>21</v>
      </c>
      <c r="S10" s="62" t="s">
        <v>26</v>
      </c>
      <c r="T10" s="63" t="s">
        <v>25</v>
      </c>
      <c r="U10" s="88" t="s">
        <v>64</v>
      </c>
      <c r="V10" s="131" t="s">
        <v>63</v>
      </c>
      <c r="W10" s="81" t="s">
        <v>42</v>
      </c>
      <c r="X10" s="81" t="s">
        <v>43</v>
      </c>
      <c r="Y10" s="81" t="s">
        <v>44</v>
      </c>
      <c r="Z10" s="81" t="s">
        <v>45</v>
      </c>
      <c r="AA10" s="81" t="s">
        <v>46</v>
      </c>
      <c r="AB10" s="89" t="s">
        <v>47</v>
      </c>
      <c r="AC10" s="81" t="s">
        <v>60</v>
      </c>
      <c r="AD10" s="63" t="s">
        <v>17</v>
      </c>
      <c r="AE10" s="88" t="s">
        <v>18</v>
      </c>
      <c r="AF10" s="78" t="s">
        <v>19</v>
      </c>
      <c r="AG10" s="102" t="s">
        <v>48</v>
      </c>
      <c r="AH10" s="102" t="s">
        <v>73</v>
      </c>
      <c r="AI10" s="102" t="s">
        <v>49</v>
      </c>
      <c r="AJ10" s="102" t="s">
        <v>68</v>
      </c>
      <c r="AK10" s="102" t="s">
        <v>50</v>
      </c>
      <c r="AL10" s="78" t="s">
        <v>51</v>
      </c>
      <c r="AM10" s="78" t="s">
        <v>52</v>
      </c>
      <c r="AN10" s="78" t="s">
        <v>8</v>
      </c>
      <c r="AO10" s="78" t="s">
        <v>9</v>
      </c>
      <c r="AP10" s="126" t="s">
        <v>56</v>
      </c>
      <c r="AQ10" s="126" t="s">
        <v>57</v>
      </c>
      <c r="AR10" s="126" t="s">
        <v>58</v>
      </c>
      <c r="AS10" s="78" t="s">
        <v>67</v>
      </c>
      <c r="AT10" s="79" t="s">
        <v>53</v>
      </c>
      <c r="AU10" s="109" t="s">
        <v>61</v>
      </c>
      <c r="AV10" s="78" t="s">
        <v>37</v>
      </c>
      <c r="AW10" s="78" t="s">
        <v>38</v>
      </c>
      <c r="AX10" s="78" t="s">
        <v>39</v>
      </c>
      <c r="AY10" s="79" t="s">
        <v>27</v>
      </c>
      <c r="AZ10" s="109" t="s">
        <v>54</v>
      </c>
      <c r="BA10" s="78" t="s">
        <v>10</v>
      </c>
      <c r="BB10" s="78" t="s">
        <v>11</v>
      </c>
      <c r="BC10" s="78" t="s">
        <v>7</v>
      </c>
      <c r="BD10" s="78" t="s">
        <v>59</v>
      </c>
      <c r="BE10" s="78" t="s">
        <v>55</v>
      </c>
      <c r="BF10" s="78" t="s">
        <v>16</v>
      </c>
      <c r="BG10" s="111" t="s">
        <v>14</v>
      </c>
      <c r="BH10" s="127" t="s">
        <v>71</v>
      </c>
      <c r="BI10" s="34"/>
      <c r="BJ10" s="34"/>
      <c r="BK10" s="34"/>
      <c r="BL10" s="34"/>
    </row>
    <row r="11" spans="1:64" ht="15.75" thickTop="1" x14ac:dyDescent="0.25">
      <c r="A11" s="8">
        <v>1</v>
      </c>
      <c r="B11" s="82"/>
      <c r="C11" s="83"/>
      <c r="D11" s="83"/>
      <c r="E11" s="118"/>
      <c r="F11" s="118"/>
      <c r="G11" s="83"/>
      <c r="H11" s="84"/>
      <c r="I11" s="85"/>
      <c r="J11" s="85"/>
      <c r="K11" s="85"/>
      <c r="L11" s="86"/>
      <c r="M11" s="86"/>
      <c r="N11" s="86"/>
      <c r="O11" s="86"/>
      <c r="P11" s="134"/>
      <c r="Q11" s="76" t="s">
        <v>62</v>
      </c>
      <c r="R11" s="64">
        <v>41382</v>
      </c>
      <c r="S11" s="39"/>
      <c r="T11" s="56">
        <v>58</v>
      </c>
      <c r="U11" s="119"/>
      <c r="V11" s="130"/>
      <c r="W11" s="120"/>
      <c r="X11" s="90"/>
      <c r="Y11" s="90"/>
      <c r="Z11" s="91"/>
      <c r="AA11" s="91"/>
      <c r="AB11" s="121"/>
      <c r="AC11" s="92"/>
      <c r="AD11" s="87"/>
      <c r="AE11" s="103"/>
      <c r="AF11" s="104"/>
      <c r="AG11" s="105"/>
      <c r="AH11" s="106"/>
      <c r="AI11" s="105"/>
      <c r="AJ11" s="105"/>
      <c r="AK11" s="105"/>
      <c r="AL11" s="104"/>
      <c r="AM11" s="104"/>
      <c r="AN11" s="85"/>
      <c r="AO11" s="85"/>
      <c r="AP11" s="107"/>
      <c r="AQ11" s="107"/>
      <c r="AR11" s="107">
        <f t="shared" ref="AR11:AR27" si="0">AQ11-AP11</f>
        <v>0</v>
      </c>
      <c r="AS11" s="124">
        <f t="shared" ref="AS11:AS27" si="1">AN11-AR11-AO11</f>
        <v>0</v>
      </c>
      <c r="AT11" s="108"/>
      <c r="AU11" s="110"/>
      <c r="AV11" s="85"/>
      <c r="AW11" s="85"/>
      <c r="AX11" s="85"/>
      <c r="AY11" s="108"/>
      <c r="AZ11" s="110"/>
      <c r="BA11" s="85"/>
      <c r="BB11" s="85"/>
      <c r="BC11" s="112"/>
      <c r="BD11" s="104"/>
      <c r="BE11" s="85"/>
      <c r="BF11" s="85"/>
      <c r="BG11" s="108"/>
      <c r="BH11" s="128"/>
      <c r="BI11" s="1"/>
    </row>
    <row r="12" spans="1:64" x14ac:dyDescent="0.25">
      <c r="A12" s="8">
        <v>2</v>
      </c>
      <c r="B12" s="30"/>
      <c r="C12" s="2"/>
      <c r="D12" s="2"/>
      <c r="E12" s="11"/>
      <c r="F12" s="11"/>
      <c r="G12" s="2"/>
      <c r="H12" s="37"/>
      <c r="I12" s="5"/>
      <c r="J12" s="5"/>
      <c r="K12" s="5"/>
      <c r="L12" s="40"/>
      <c r="M12" s="40"/>
      <c r="N12" s="40"/>
      <c r="O12" s="40"/>
      <c r="P12" s="134"/>
      <c r="Q12" s="76" t="s">
        <v>13</v>
      </c>
      <c r="R12" s="64">
        <v>41382</v>
      </c>
      <c r="S12" s="39">
        <v>121</v>
      </c>
      <c r="T12" s="56">
        <v>128</v>
      </c>
      <c r="U12" s="65"/>
      <c r="V12" s="114"/>
      <c r="W12" s="116"/>
      <c r="X12" s="39"/>
      <c r="Y12" s="39"/>
      <c r="Z12" s="41"/>
      <c r="AA12" s="41"/>
      <c r="AB12" s="43"/>
      <c r="AC12" s="123"/>
      <c r="AD12" s="87"/>
      <c r="AE12" s="66"/>
      <c r="AF12" s="16"/>
      <c r="AG12" s="9"/>
      <c r="AH12" s="4"/>
      <c r="AI12" s="9"/>
      <c r="AJ12" s="9"/>
      <c r="AK12" s="9"/>
      <c r="AL12" s="16"/>
      <c r="AM12" s="16"/>
      <c r="AN12" s="5"/>
      <c r="AO12" s="5"/>
      <c r="AP12" s="10"/>
      <c r="AQ12" s="10"/>
      <c r="AR12" s="10">
        <f t="shared" si="0"/>
        <v>0</v>
      </c>
      <c r="AS12" s="95">
        <f t="shared" si="1"/>
        <v>0</v>
      </c>
      <c r="AT12" s="31"/>
      <c r="AU12" s="32"/>
      <c r="AV12" s="5"/>
      <c r="AW12" s="5"/>
      <c r="AX12" s="5"/>
      <c r="AY12" s="31"/>
      <c r="AZ12" s="32"/>
      <c r="BA12" s="5"/>
      <c r="BB12" s="5"/>
      <c r="BC12" s="4"/>
      <c r="BD12" s="16"/>
      <c r="BE12" s="5"/>
      <c r="BF12" s="5"/>
      <c r="BG12" s="31"/>
      <c r="BH12" s="129"/>
      <c r="BI12" s="1"/>
    </row>
    <row r="13" spans="1:64" x14ac:dyDescent="0.25">
      <c r="A13" s="8">
        <v>3</v>
      </c>
      <c r="B13" s="30"/>
      <c r="C13" s="2"/>
      <c r="D13" s="2"/>
      <c r="E13" s="11"/>
      <c r="F13" s="11"/>
      <c r="G13" s="2"/>
      <c r="H13" s="37"/>
      <c r="I13" s="5"/>
      <c r="J13" s="5"/>
      <c r="K13" s="5"/>
      <c r="L13" s="40"/>
      <c r="M13" s="40"/>
      <c r="N13" s="40"/>
      <c r="O13" s="40"/>
      <c r="P13" s="134"/>
      <c r="Q13" s="76" t="s">
        <v>12</v>
      </c>
      <c r="R13" s="39"/>
      <c r="S13" s="39"/>
      <c r="T13" s="56"/>
      <c r="U13" s="65"/>
      <c r="V13" s="114"/>
      <c r="W13" s="116"/>
      <c r="X13" s="39"/>
      <c r="Y13" s="39"/>
      <c r="Z13" s="41"/>
      <c r="AA13" s="41"/>
      <c r="AB13" s="43"/>
      <c r="AC13" s="93"/>
      <c r="AD13" s="87"/>
      <c r="AE13" s="66"/>
      <c r="AF13" s="16"/>
      <c r="AG13" s="9"/>
      <c r="AH13" s="4"/>
      <c r="AI13" s="9"/>
      <c r="AJ13" s="9"/>
      <c r="AK13" s="9"/>
      <c r="AL13" s="16"/>
      <c r="AM13" s="16"/>
      <c r="AN13" s="5"/>
      <c r="AO13" s="5"/>
      <c r="AP13" s="10"/>
      <c r="AQ13" s="10"/>
      <c r="AR13" s="10">
        <f t="shared" si="0"/>
        <v>0</v>
      </c>
      <c r="AS13" s="95">
        <f t="shared" si="1"/>
        <v>0</v>
      </c>
      <c r="AT13" s="31"/>
      <c r="AU13" s="32"/>
      <c r="AV13" s="5"/>
      <c r="AW13" s="5"/>
      <c r="AX13" s="5"/>
      <c r="AY13" s="31"/>
      <c r="AZ13" s="32"/>
      <c r="BA13" s="5"/>
      <c r="BB13" s="5"/>
      <c r="BC13" s="4"/>
      <c r="BD13" s="16"/>
      <c r="BE13" s="5"/>
      <c r="BF13" s="5"/>
      <c r="BG13" s="31"/>
      <c r="BH13" s="129"/>
      <c r="BI13" s="1"/>
    </row>
    <row r="14" spans="1:64" x14ac:dyDescent="0.25">
      <c r="A14" s="8">
        <v>4</v>
      </c>
      <c r="B14" s="30"/>
      <c r="C14" s="2"/>
      <c r="D14" s="7"/>
      <c r="E14" s="12"/>
      <c r="F14" s="12"/>
      <c r="G14" s="2"/>
      <c r="H14" s="37"/>
      <c r="I14" s="5"/>
      <c r="J14" s="5"/>
      <c r="K14" s="5"/>
      <c r="L14" s="40"/>
      <c r="M14" s="40"/>
      <c r="N14" s="40"/>
      <c r="O14" s="40"/>
      <c r="P14" s="134"/>
      <c r="Q14" s="76" t="s">
        <v>13</v>
      </c>
      <c r="R14" s="64">
        <v>41381</v>
      </c>
      <c r="S14" s="39">
        <v>112</v>
      </c>
      <c r="T14" s="56">
        <v>118</v>
      </c>
      <c r="U14" s="65"/>
      <c r="V14" s="114"/>
      <c r="W14" s="116"/>
      <c r="X14" s="39"/>
      <c r="Y14" s="39"/>
      <c r="Z14" s="41"/>
      <c r="AA14" s="41"/>
      <c r="AB14" s="43"/>
      <c r="AC14" s="122"/>
      <c r="AD14" s="87"/>
      <c r="AE14" s="66"/>
      <c r="AF14" s="16"/>
      <c r="AG14" s="9"/>
      <c r="AH14" s="16"/>
      <c r="AI14" s="9"/>
      <c r="AJ14" s="9"/>
      <c r="AK14" s="9"/>
      <c r="AL14" s="16"/>
      <c r="AM14" s="16"/>
      <c r="AN14" s="5"/>
      <c r="AO14" s="5"/>
      <c r="AP14" s="10"/>
      <c r="AQ14" s="10"/>
      <c r="AR14" s="10">
        <f t="shared" si="0"/>
        <v>0</v>
      </c>
      <c r="AS14" s="95">
        <f t="shared" si="1"/>
        <v>0</v>
      </c>
      <c r="AT14" s="31"/>
      <c r="AU14" s="32"/>
      <c r="AV14" s="5"/>
      <c r="AW14" s="5"/>
      <c r="AX14" s="5"/>
      <c r="AY14" s="31"/>
      <c r="AZ14" s="32"/>
      <c r="BA14" s="5"/>
      <c r="BB14" s="5"/>
      <c r="BC14" s="4"/>
      <c r="BD14" s="16"/>
      <c r="BE14" s="5"/>
      <c r="BF14" s="5"/>
      <c r="BG14" s="31"/>
      <c r="BH14" s="129"/>
      <c r="BI14" s="1"/>
    </row>
    <row r="15" spans="1:64" x14ac:dyDescent="0.25">
      <c r="A15" s="8">
        <v>5</v>
      </c>
      <c r="B15" s="30"/>
      <c r="C15" s="2"/>
      <c r="D15" s="7"/>
      <c r="E15" s="12"/>
      <c r="F15" s="12"/>
      <c r="G15" s="2"/>
      <c r="H15" s="37"/>
      <c r="I15" s="5"/>
      <c r="J15" s="5"/>
      <c r="K15" s="5"/>
      <c r="L15" s="40"/>
      <c r="M15" s="40"/>
      <c r="N15" s="40"/>
      <c r="O15" s="40"/>
      <c r="P15" s="134"/>
      <c r="Q15" s="76" t="s">
        <v>13</v>
      </c>
      <c r="R15" s="64">
        <v>41381</v>
      </c>
      <c r="S15" s="39">
        <v>176</v>
      </c>
      <c r="T15" s="56">
        <v>182</v>
      </c>
      <c r="U15" s="65"/>
      <c r="V15" s="114"/>
      <c r="W15" s="116"/>
      <c r="X15" s="39"/>
      <c r="Y15" s="39"/>
      <c r="Z15" s="41"/>
      <c r="AA15" s="41"/>
      <c r="AB15" s="43"/>
      <c r="AC15" s="93"/>
      <c r="AD15" s="87"/>
      <c r="AE15" s="66"/>
      <c r="AF15" s="16"/>
      <c r="AG15" s="9"/>
      <c r="AH15" s="4"/>
      <c r="AI15" s="9"/>
      <c r="AJ15" s="9"/>
      <c r="AK15" s="9"/>
      <c r="AL15" s="16"/>
      <c r="AM15" s="16"/>
      <c r="AN15" s="5"/>
      <c r="AO15" s="5"/>
      <c r="AP15" s="10"/>
      <c r="AQ15" s="10"/>
      <c r="AR15" s="10">
        <f t="shared" si="0"/>
        <v>0</v>
      </c>
      <c r="AS15" s="95">
        <f t="shared" si="1"/>
        <v>0</v>
      </c>
      <c r="AT15" s="31"/>
      <c r="AU15" s="32"/>
      <c r="AV15" s="5"/>
      <c r="AW15" s="5"/>
      <c r="AX15" s="5"/>
      <c r="AY15" s="31"/>
      <c r="AZ15" s="32"/>
      <c r="BA15" s="5"/>
      <c r="BB15" s="5"/>
      <c r="BC15" s="4"/>
      <c r="BD15" s="16"/>
      <c r="BE15" s="5"/>
      <c r="BF15" s="5"/>
      <c r="BG15" s="31"/>
      <c r="BH15" s="129"/>
      <c r="BI15" s="1"/>
    </row>
    <row r="16" spans="1:64" x14ac:dyDescent="0.25">
      <c r="A16" s="8">
        <v>6</v>
      </c>
      <c r="B16" s="30"/>
      <c r="C16" s="2"/>
      <c r="D16" s="7"/>
      <c r="E16" s="12"/>
      <c r="F16" s="12"/>
      <c r="G16" s="2"/>
      <c r="H16" s="37"/>
      <c r="I16" s="5"/>
      <c r="J16" s="5"/>
      <c r="K16" s="5"/>
      <c r="L16" s="40"/>
      <c r="M16" s="40"/>
      <c r="N16" s="40"/>
      <c r="O16" s="40"/>
      <c r="P16" s="134"/>
      <c r="Q16" s="76" t="s">
        <v>13</v>
      </c>
      <c r="R16" s="64">
        <v>41347</v>
      </c>
      <c r="S16" s="39">
        <v>89</v>
      </c>
      <c r="T16" s="56">
        <v>89</v>
      </c>
      <c r="U16" s="65"/>
      <c r="V16" s="114"/>
      <c r="W16" s="116"/>
      <c r="X16" s="39"/>
      <c r="Y16" s="39"/>
      <c r="Z16" s="41"/>
      <c r="AA16" s="41"/>
      <c r="AB16" s="43"/>
      <c r="AC16" s="123"/>
      <c r="AD16" s="87"/>
      <c r="AE16" s="66"/>
      <c r="AF16" s="16"/>
      <c r="AG16" s="9"/>
      <c r="AH16" s="4"/>
      <c r="AI16" s="9"/>
      <c r="AJ16" s="9"/>
      <c r="AK16" s="9"/>
      <c r="AL16" s="16"/>
      <c r="AM16" s="16"/>
      <c r="AN16" s="5"/>
      <c r="AO16" s="5"/>
      <c r="AP16" s="10"/>
      <c r="AQ16" s="10"/>
      <c r="AR16" s="10">
        <f t="shared" si="0"/>
        <v>0</v>
      </c>
      <c r="AS16" s="95">
        <f t="shared" si="1"/>
        <v>0</v>
      </c>
      <c r="AT16" s="31"/>
      <c r="AU16" s="32"/>
      <c r="AV16" s="5"/>
      <c r="AW16" s="5"/>
      <c r="AX16" s="5"/>
      <c r="AY16" s="31"/>
      <c r="AZ16" s="32"/>
      <c r="BA16" s="5"/>
      <c r="BB16" s="5"/>
      <c r="BC16" s="4"/>
      <c r="BD16" s="16"/>
      <c r="BE16" s="5"/>
      <c r="BF16" s="5"/>
      <c r="BG16" s="31"/>
      <c r="BH16" s="129"/>
      <c r="BI16" s="1"/>
    </row>
    <row r="17" spans="1:61" x14ac:dyDescent="0.25">
      <c r="A17" s="2">
        <v>7</v>
      </c>
      <c r="B17" s="2"/>
      <c r="C17" s="2"/>
      <c r="D17" s="7"/>
      <c r="E17" s="12"/>
      <c r="F17" s="12"/>
      <c r="G17" s="2"/>
      <c r="H17" s="37"/>
      <c r="I17" s="5"/>
      <c r="J17" s="5"/>
      <c r="K17" s="5"/>
      <c r="L17" s="40"/>
      <c r="M17" s="40"/>
      <c r="N17" s="40"/>
      <c r="O17" s="40"/>
      <c r="P17" s="134"/>
      <c r="Q17" s="76" t="s">
        <v>13</v>
      </c>
      <c r="R17" s="64">
        <v>41382</v>
      </c>
      <c r="S17" s="39">
        <v>59</v>
      </c>
      <c r="T17" s="39">
        <v>65</v>
      </c>
      <c r="U17" s="38"/>
      <c r="V17" s="117"/>
      <c r="W17" s="116"/>
      <c r="X17" s="39"/>
      <c r="Y17" s="39"/>
      <c r="Z17" s="41"/>
      <c r="AA17" s="41"/>
      <c r="AB17" s="43"/>
      <c r="AC17" s="123"/>
      <c r="AD17" s="132"/>
      <c r="AE17" s="42"/>
      <c r="AF17" s="16"/>
      <c r="AG17" s="9"/>
      <c r="AH17" s="9"/>
      <c r="AI17" s="9"/>
      <c r="AJ17" s="9"/>
      <c r="AK17" s="9"/>
      <c r="AL17" s="16"/>
      <c r="AM17" s="16"/>
      <c r="AN17" s="5"/>
      <c r="AO17" s="5"/>
      <c r="AP17" s="10"/>
      <c r="AQ17" s="10"/>
      <c r="AR17" s="10">
        <f t="shared" si="0"/>
        <v>0</v>
      </c>
      <c r="AS17" s="95">
        <f t="shared" si="1"/>
        <v>0</v>
      </c>
      <c r="AT17" s="5"/>
      <c r="AU17" s="5"/>
      <c r="AV17" s="5"/>
      <c r="AW17" s="5"/>
      <c r="AX17" s="5"/>
      <c r="AY17" s="5"/>
      <c r="AZ17" s="5"/>
      <c r="BA17" s="5"/>
      <c r="BB17" s="5"/>
      <c r="BC17" s="4"/>
      <c r="BD17" s="16"/>
      <c r="BE17" s="5"/>
      <c r="BF17" s="5"/>
      <c r="BG17" s="31"/>
      <c r="BH17" s="129"/>
      <c r="BI17" s="1"/>
    </row>
    <row r="18" spans="1:61" x14ac:dyDescent="0.25">
      <c r="A18" s="2">
        <v>8</v>
      </c>
      <c r="B18" s="2"/>
      <c r="C18" s="2"/>
      <c r="D18" s="7"/>
      <c r="E18" s="7"/>
      <c r="F18" s="7"/>
      <c r="G18" s="3"/>
      <c r="H18" s="37"/>
      <c r="I18" s="5"/>
      <c r="J18" s="5"/>
      <c r="K18" s="5"/>
      <c r="L18" s="40"/>
      <c r="M18" s="40"/>
      <c r="N18" s="40"/>
      <c r="O18" s="40"/>
      <c r="P18" s="135"/>
      <c r="Q18" s="76" t="s">
        <v>13</v>
      </c>
      <c r="R18" s="64">
        <v>41374</v>
      </c>
      <c r="S18" s="39">
        <v>160</v>
      </c>
      <c r="T18" s="39">
        <v>167</v>
      </c>
      <c r="U18" s="38"/>
      <c r="V18" s="117"/>
      <c r="W18" s="116"/>
      <c r="X18" s="39"/>
      <c r="Y18" s="39"/>
      <c r="Z18" s="41"/>
      <c r="AA18" s="41"/>
      <c r="AB18" s="43"/>
      <c r="AC18" s="93"/>
      <c r="AD18" s="132"/>
      <c r="AE18" s="42"/>
      <c r="AF18" s="16"/>
      <c r="AG18" s="9"/>
      <c r="AH18" s="4"/>
      <c r="AI18" s="9"/>
      <c r="AJ18" s="9"/>
      <c r="AK18" s="9"/>
      <c r="AL18" s="16"/>
      <c r="AM18" s="4"/>
      <c r="AN18" s="5"/>
      <c r="AO18" s="5"/>
      <c r="AP18" s="10"/>
      <c r="AQ18" s="10"/>
      <c r="AR18" s="10">
        <f t="shared" si="0"/>
        <v>0</v>
      </c>
      <c r="AS18" s="9">
        <f t="shared" si="1"/>
        <v>0</v>
      </c>
      <c r="AT18" s="5"/>
      <c r="AU18" s="5"/>
      <c r="AV18" s="5"/>
      <c r="AW18" s="5"/>
      <c r="AX18" s="5"/>
      <c r="AY18" s="5"/>
      <c r="AZ18" s="5"/>
      <c r="BA18" s="5"/>
      <c r="BB18" s="5"/>
      <c r="BC18" s="4"/>
      <c r="BD18" s="4"/>
      <c r="BE18" s="5"/>
      <c r="BF18" s="5"/>
      <c r="BG18" s="31"/>
      <c r="BH18" s="129"/>
      <c r="BI18" s="1"/>
    </row>
    <row r="19" spans="1:61" x14ac:dyDescent="0.25">
      <c r="A19" s="2">
        <v>9</v>
      </c>
      <c r="B19" s="2"/>
      <c r="C19" s="2"/>
      <c r="D19" s="7"/>
      <c r="E19" s="7"/>
      <c r="F19" s="7"/>
      <c r="G19" s="3"/>
      <c r="H19" s="37"/>
      <c r="I19" s="5"/>
      <c r="J19" s="5"/>
      <c r="K19" s="29"/>
      <c r="L19" s="40"/>
      <c r="M19" s="40"/>
      <c r="N19" s="40"/>
      <c r="O19" s="40"/>
      <c r="P19" s="134"/>
      <c r="Q19" s="76" t="s">
        <v>13</v>
      </c>
      <c r="R19" s="64">
        <v>41366</v>
      </c>
      <c r="S19" s="39">
        <v>103</v>
      </c>
      <c r="T19" s="39">
        <v>109</v>
      </c>
      <c r="U19" s="38"/>
      <c r="V19" s="114"/>
      <c r="W19" s="116"/>
      <c r="X19" s="67"/>
      <c r="Y19" s="67"/>
      <c r="Z19" s="41"/>
      <c r="AA19" s="68"/>
      <c r="AB19" s="43"/>
      <c r="AC19" s="93"/>
      <c r="AD19" s="132"/>
      <c r="AE19" s="42"/>
      <c r="AF19" s="16"/>
      <c r="AG19" s="9"/>
      <c r="AH19" s="4"/>
      <c r="AI19" s="9"/>
      <c r="AJ19" s="9"/>
      <c r="AK19" s="9"/>
      <c r="AL19" s="16"/>
      <c r="AM19" s="4"/>
      <c r="AN19" s="5"/>
      <c r="AO19" s="5"/>
      <c r="AP19" s="10"/>
      <c r="AQ19" s="10"/>
      <c r="AR19" s="10">
        <f t="shared" si="0"/>
        <v>0</v>
      </c>
      <c r="AS19" s="9">
        <f t="shared" si="1"/>
        <v>0</v>
      </c>
      <c r="AT19" s="5"/>
      <c r="AU19" s="5"/>
      <c r="AV19" s="5"/>
      <c r="AW19" s="5"/>
      <c r="AX19" s="5"/>
      <c r="AY19" s="29"/>
      <c r="AZ19" s="5"/>
      <c r="BA19" s="5"/>
      <c r="BB19" s="5"/>
      <c r="BC19" s="4"/>
      <c r="BD19" s="4"/>
      <c r="BE19" s="5"/>
      <c r="BF19" s="5"/>
      <c r="BG19" s="31"/>
      <c r="BH19" s="133"/>
      <c r="BI19" s="1"/>
    </row>
    <row r="20" spans="1:61" x14ac:dyDescent="0.25">
      <c r="A20" s="2">
        <v>10</v>
      </c>
      <c r="B20" s="2"/>
      <c r="C20" s="2"/>
      <c r="D20" s="7"/>
      <c r="E20" s="7"/>
      <c r="F20" s="7"/>
      <c r="G20" s="3"/>
      <c r="H20" s="37"/>
      <c r="I20" s="5"/>
      <c r="J20" s="5"/>
      <c r="K20" s="29"/>
      <c r="L20" s="40"/>
      <c r="M20" s="40"/>
      <c r="N20" s="40"/>
      <c r="O20" s="40"/>
      <c r="P20" s="134"/>
      <c r="Q20" s="76" t="s">
        <v>13</v>
      </c>
      <c r="R20" s="64">
        <v>41374</v>
      </c>
      <c r="S20" s="39">
        <v>75</v>
      </c>
      <c r="T20" s="39">
        <v>81</v>
      </c>
      <c r="U20" s="38"/>
      <c r="V20" s="114"/>
      <c r="W20" s="116"/>
      <c r="X20" s="67"/>
      <c r="Y20" s="67"/>
      <c r="Z20" s="41"/>
      <c r="AA20" s="68"/>
      <c r="AB20" s="43"/>
      <c r="AC20" s="93"/>
      <c r="AD20" s="132"/>
      <c r="AE20" s="42"/>
      <c r="AF20" s="16"/>
      <c r="AG20" s="9"/>
      <c r="AH20" s="4"/>
      <c r="AI20" s="9"/>
      <c r="AJ20" s="9"/>
      <c r="AK20" s="9"/>
      <c r="AL20" s="16"/>
      <c r="AM20" s="4"/>
      <c r="AN20" s="5"/>
      <c r="AO20" s="5"/>
      <c r="AP20" s="10"/>
      <c r="AQ20" s="10"/>
      <c r="AR20" s="10">
        <f t="shared" si="0"/>
        <v>0</v>
      </c>
      <c r="AS20" s="9">
        <f t="shared" si="1"/>
        <v>0</v>
      </c>
      <c r="AT20" s="5"/>
      <c r="AU20" s="5"/>
      <c r="AV20" s="5"/>
      <c r="AW20" s="5"/>
      <c r="AX20" s="5"/>
      <c r="AY20" s="29"/>
      <c r="AZ20" s="5"/>
      <c r="BA20" s="5"/>
      <c r="BB20" s="5"/>
      <c r="BC20" s="4"/>
      <c r="BD20" s="4"/>
      <c r="BE20" s="5"/>
      <c r="BF20" s="5"/>
      <c r="BG20" s="31"/>
      <c r="BH20" s="133"/>
      <c r="BI20" s="1"/>
    </row>
    <row r="21" spans="1:61" x14ac:dyDescent="0.25">
      <c r="A21" s="2">
        <v>11</v>
      </c>
      <c r="B21" s="2"/>
      <c r="C21" s="2"/>
      <c r="D21" s="7"/>
      <c r="E21" s="7"/>
      <c r="F21" s="7"/>
      <c r="G21" s="3"/>
      <c r="H21" s="37"/>
      <c r="I21" s="5"/>
      <c r="J21" s="5"/>
      <c r="K21" s="5"/>
      <c r="L21" s="40"/>
      <c r="M21" s="40"/>
      <c r="N21" s="40"/>
      <c r="O21" s="40"/>
      <c r="P21" s="134"/>
      <c r="Q21" s="76" t="s">
        <v>23</v>
      </c>
      <c r="R21" s="64">
        <v>41388</v>
      </c>
      <c r="S21" s="39">
        <v>265</v>
      </c>
      <c r="T21" s="39"/>
      <c r="U21" s="38"/>
      <c r="V21" s="114"/>
      <c r="W21" s="116"/>
      <c r="X21" s="67"/>
      <c r="Y21" s="67"/>
      <c r="Z21" s="41"/>
      <c r="AA21" s="68"/>
      <c r="AB21" s="43"/>
      <c r="AC21" s="93"/>
      <c r="AD21" s="132"/>
      <c r="AE21" s="42"/>
      <c r="AF21" s="16"/>
      <c r="AG21" s="9"/>
      <c r="AH21" s="4"/>
      <c r="AI21" s="9"/>
      <c r="AJ21" s="9"/>
      <c r="AK21" s="9"/>
      <c r="AL21" s="16"/>
      <c r="AM21" s="4"/>
      <c r="AN21" s="5"/>
      <c r="AO21" s="5"/>
      <c r="AP21" s="10"/>
      <c r="AQ21" s="10"/>
      <c r="AR21" s="10">
        <f t="shared" si="0"/>
        <v>0</v>
      </c>
      <c r="AS21" s="9">
        <f t="shared" si="1"/>
        <v>0</v>
      </c>
      <c r="AT21" s="5"/>
      <c r="AU21" s="5"/>
      <c r="AV21" s="5"/>
      <c r="AW21" s="5"/>
      <c r="AX21" s="5"/>
      <c r="AY21" s="29"/>
      <c r="AZ21" s="5"/>
      <c r="BA21" s="5"/>
      <c r="BB21" s="5"/>
      <c r="BC21" s="4"/>
      <c r="BD21" s="4"/>
      <c r="BE21" s="5"/>
      <c r="BF21" s="5"/>
      <c r="BG21" s="31"/>
      <c r="BH21" s="133"/>
      <c r="BI21" s="1"/>
    </row>
    <row r="22" spans="1:61" x14ac:dyDescent="0.25">
      <c r="A22" s="2">
        <v>12</v>
      </c>
      <c r="B22" s="2"/>
      <c r="C22" s="2"/>
      <c r="D22" s="7"/>
      <c r="E22" s="7"/>
      <c r="F22" s="7"/>
      <c r="G22" s="3"/>
      <c r="H22" s="37"/>
      <c r="I22" s="5"/>
      <c r="J22" s="5"/>
      <c r="K22" s="5"/>
      <c r="L22" s="40"/>
      <c r="M22" s="40"/>
      <c r="N22" s="40"/>
      <c r="O22" s="40"/>
      <c r="P22" s="134"/>
      <c r="Q22" s="76" t="s">
        <v>13</v>
      </c>
      <c r="R22" s="64">
        <v>41374</v>
      </c>
      <c r="S22" s="39">
        <v>68</v>
      </c>
      <c r="T22" s="39">
        <v>74</v>
      </c>
      <c r="U22" s="38"/>
      <c r="V22" s="114"/>
      <c r="W22" s="116"/>
      <c r="X22" s="39"/>
      <c r="Y22" s="39"/>
      <c r="Z22" s="41"/>
      <c r="AA22" s="41"/>
      <c r="AB22" s="43"/>
      <c r="AC22" s="93"/>
      <c r="AD22" s="132"/>
      <c r="AE22" s="42"/>
      <c r="AF22" s="16"/>
      <c r="AG22" s="9"/>
      <c r="AH22" s="4"/>
      <c r="AI22" s="9"/>
      <c r="AJ22" s="9"/>
      <c r="AK22" s="9"/>
      <c r="AL22" s="16"/>
      <c r="AM22" s="9"/>
      <c r="AN22" s="5"/>
      <c r="AO22" s="5"/>
      <c r="AP22" s="10"/>
      <c r="AQ22" s="10"/>
      <c r="AR22" s="10">
        <f t="shared" si="0"/>
        <v>0</v>
      </c>
      <c r="AS22" s="9">
        <f t="shared" si="1"/>
        <v>0</v>
      </c>
      <c r="AT22" s="5"/>
      <c r="AU22" s="5"/>
      <c r="AV22" s="5"/>
      <c r="AW22" s="5"/>
      <c r="AX22" s="5"/>
      <c r="AY22" s="5"/>
      <c r="AZ22" s="5"/>
      <c r="BA22" s="5"/>
      <c r="BB22" s="5"/>
      <c r="BC22" s="4"/>
      <c r="BD22" s="4"/>
      <c r="BE22" s="5"/>
      <c r="BF22" s="5"/>
      <c r="BG22" s="31"/>
      <c r="BH22" s="133"/>
      <c r="BI22" s="1"/>
    </row>
    <row r="23" spans="1:61" x14ac:dyDescent="0.25">
      <c r="A23" s="2">
        <v>13</v>
      </c>
      <c r="B23" s="2"/>
      <c r="C23" s="2"/>
      <c r="D23" s="7"/>
      <c r="E23" s="7"/>
      <c r="F23" s="7"/>
      <c r="G23" s="3"/>
      <c r="H23" s="37"/>
      <c r="I23" s="5"/>
      <c r="J23" s="5"/>
      <c r="K23" s="5"/>
      <c r="L23" s="40"/>
      <c r="M23" s="40"/>
      <c r="N23" s="40"/>
      <c r="O23" s="40"/>
      <c r="P23" s="134"/>
      <c r="Q23" s="76" t="s">
        <v>13</v>
      </c>
      <c r="R23" s="64">
        <v>41375</v>
      </c>
      <c r="S23" s="39">
        <v>77</v>
      </c>
      <c r="T23" s="39">
        <v>83</v>
      </c>
      <c r="U23" s="38"/>
      <c r="V23" s="114"/>
      <c r="W23" s="116"/>
      <c r="X23" s="39"/>
      <c r="Y23" s="39"/>
      <c r="Z23" s="41"/>
      <c r="AA23" s="41"/>
      <c r="AB23" s="43"/>
      <c r="AC23" s="93"/>
      <c r="AD23" s="132"/>
      <c r="AE23" s="42"/>
      <c r="AF23" s="16"/>
      <c r="AG23" s="9"/>
      <c r="AH23" s="4"/>
      <c r="AI23" s="9"/>
      <c r="AJ23" s="9"/>
      <c r="AK23" s="9"/>
      <c r="AL23" s="16"/>
      <c r="AM23" s="9"/>
      <c r="AN23" s="5"/>
      <c r="AO23" s="5"/>
      <c r="AP23" s="10"/>
      <c r="AQ23" s="10"/>
      <c r="AR23" s="10">
        <f t="shared" si="0"/>
        <v>0</v>
      </c>
      <c r="AS23" s="9">
        <f t="shared" si="1"/>
        <v>0</v>
      </c>
      <c r="AT23" s="5"/>
      <c r="AU23" s="5"/>
      <c r="AV23" s="5"/>
      <c r="AW23" s="5"/>
      <c r="AX23" s="5"/>
      <c r="AY23" s="5"/>
      <c r="AZ23" s="5"/>
      <c r="BA23" s="5"/>
      <c r="BB23" s="5"/>
      <c r="BC23" s="4"/>
      <c r="BD23" s="4"/>
      <c r="BE23" s="5"/>
      <c r="BF23" s="5"/>
      <c r="BG23" s="31"/>
      <c r="BH23" s="133"/>
      <c r="BI23" s="1"/>
    </row>
    <row r="24" spans="1:61" x14ac:dyDescent="0.25">
      <c r="A24" s="2">
        <v>14</v>
      </c>
      <c r="B24" s="2"/>
      <c r="C24" s="2"/>
      <c r="D24" s="7"/>
      <c r="E24" s="7"/>
      <c r="F24" s="7"/>
      <c r="G24" s="3"/>
      <c r="H24" s="37"/>
      <c r="I24" s="5"/>
      <c r="J24" s="5"/>
      <c r="K24" s="5"/>
      <c r="L24" s="40"/>
      <c r="M24" s="40"/>
      <c r="N24" s="40"/>
      <c r="O24" s="69"/>
      <c r="P24" s="134"/>
      <c r="Q24" s="76" t="s">
        <v>13</v>
      </c>
      <c r="R24" s="64">
        <v>41388</v>
      </c>
      <c r="S24" s="39">
        <v>104</v>
      </c>
      <c r="T24" s="39">
        <v>110</v>
      </c>
      <c r="U24" s="38"/>
      <c r="V24" s="114"/>
      <c r="W24" s="116"/>
      <c r="X24" s="67"/>
      <c r="Y24" s="67"/>
      <c r="Z24" s="41"/>
      <c r="AA24" s="68"/>
      <c r="AB24" s="43"/>
      <c r="AC24" s="93"/>
      <c r="AD24" s="132"/>
      <c r="AE24" s="42"/>
      <c r="AF24" s="16"/>
      <c r="AG24" s="9"/>
      <c r="AH24" s="4"/>
      <c r="AI24" s="9"/>
      <c r="AJ24" s="9"/>
      <c r="AK24" s="9"/>
      <c r="AL24" s="16"/>
      <c r="AM24" s="9"/>
      <c r="AN24" s="5"/>
      <c r="AO24" s="5"/>
      <c r="AP24" s="10"/>
      <c r="AQ24" s="10"/>
      <c r="AR24" s="10">
        <f t="shared" si="0"/>
        <v>0</v>
      </c>
      <c r="AS24" s="9">
        <f t="shared" si="1"/>
        <v>0</v>
      </c>
      <c r="AT24" s="5"/>
      <c r="AU24" s="5"/>
      <c r="AV24" s="5"/>
      <c r="AW24" s="5"/>
      <c r="AX24" s="5"/>
      <c r="AY24" s="29"/>
      <c r="AZ24" s="5"/>
      <c r="BA24" s="5"/>
      <c r="BB24" s="5"/>
      <c r="BC24" s="4"/>
      <c r="BD24" s="4"/>
      <c r="BE24" s="5"/>
      <c r="BF24" s="5"/>
      <c r="BG24" s="31"/>
      <c r="BH24" s="133"/>
      <c r="BI24" s="1"/>
    </row>
    <row r="25" spans="1:61" x14ac:dyDescent="0.25">
      <c r="A25" s="2">
        <v>15</v>
      </c>
      <c r="B25" s="2"/>
      <c r="C25" s="2"/>
      <c r="D25" s="7"/>
      <c r="E25" s="7"/>
      <c r="F25" s="7"/>
      <c r="G25" s="3"/>
      <c r="H25" s="37"/>
      <c r="I25" s="5"/>
      <c r="J25" s="5"/>
      <c r="K25" s="5"/>
      <c r="L25" s="40"/>
      <c r="M25" s="40"/>
      <c r="N25" s="40"/>
      <c r="O25" s="40"/>
      <c r="P25" s="134"/>
      <c r="Q25" s="76" t="s">
        <v>13</v>
      </c>
      <c r="R25" s="64">
        <v>41375</v>
      </c>
      <c r="S25" s="39">
        <v>120</v>
      </c>
      <c r="T25" s="39">
        <v>128</v>
      </c>
      <c r="U25" s="38"/>
      <c r="V25" s="114"/>
      <c r="W25" s="115"/>
      <c r="X25" s="67"/>
      <c r="Y25" s="67"/>
      <c r="Z25" s="41"/>
      <c r="AA25" s="68"/>
      <c r="AB25" s="43"/>
      <c r="AC25" s="93"/>
      <c r="AD25" s="132"/>
      <c r="AE25" s="42"/>
      <c r="AF25" s="16"/>
      <c r="AG25" s="9"/>
      <c r="AH25" s="16"/>
      <c r="AI25" s="9"/>
      <c r="AJ25" s="9"/>
      <c r="AK25" s="9"/>
      <c r="AL25" s="16"/>
      <c r="AM25" s="9"/>
      <c r="AN25" s="5"/>
      <c r="AO25" s="5"/>
      <c r="AP25" s="10"/>
      <c r="AQ25" s="10"/>
      <c r="AR25" s="10">
        <f t="shared" si="0"/>
        <v>0</v>
      </c>
      <c r="AS25" s="9">
        <f t="shared" si="1"/>
        <v>0</v>
      </c>
      <c r="AT25" s="5"/>
      <c r="AU25" s="5"/>
      <c r="AV25" s="5"/>
      <c r="AW25" s="5"/>
      <c r="AX25" s="5"/>
      <c r="AY25" s="29"/>
      <c r="AZ25" s="5"/>
      <c r="BA25" s="5"/>
      <c r="BB25" s="5"/>
      <c r="BC25" s="4"/>
      <c r="BD25" s="4"/>
      <c r="BE25" s="5"/>
      <c r="BF25" s="5"/>
      <c r="BG25" s="31"/>
      <c r="BH25" s="133"/>
      <c r="BI25" s="1"/>
    </row>
    <row r="26" spans="1:61" x14ac:dyDescent="0.25">
      <c r="A26" s="2">
        <v>16</v>
      </c>
      <c r="B26" s="2"/>
      <c r="C26" s="2"/>
      <c r="D26" s="7"/>
      <c r="E26" s="7"/>
      <c r="F26" s="7"/>
      <c r="G26" s="3"/>
      <c r="H26" s="37"/>
      <c r="I26" s="5"/>
      <c r="J26" s="5"/>
      <c r="K26" s="5"/>
      <c r="L26" s="40"/>
      <c r="M26" s="40"/>
      <c r="N26" s="40"/>
      <c r="O26" s="40"/>
      <c r="P26" s="134"/>
      <c r="Q26" s="76" t="s">
        <v>13</v>
      </c>
      <c r="R26" s="64">
        <v>41375</v>
      </c>
      <c r="S26" s="39">
        <v>79</v>
      </c>
      <c r="T26" s="39">
        <v>85</v>
      </c>
      <c r="U26" s="38"/>
      <c r="V26" s="114"/>
      <c r="W26" s="115"/>
      <c r="X26" s="67"/>
      <c r="Y26" s="67"/>
      <c r="Z26" s="41"/>
      <c r="AA26" s="68"/>
      <c r="AB26" s="43"/>
      <c r="AC26" s="93"/>
      <c r="AD26" s="132"/>
      <c r="AE26" s="42"/>
      <c r="AF26" s="16"/>
      <c r="AG26" s="9"/>
      <c r="AH26" s="4"/>
      <c r="AI26" s="9"/>
      <c r="AJ26" s="9"/>
      <c r="AK26" s="9"/>
      <c r="AL26" s="16"/>
      <c r="AM26" s="9"/>
      <c r="AN26" s="5"/>
      <c r="AO26" s="5"/>
      <c r="AP26" s="10"/>
      <c r="AQ26" s="10"/>
      <c r="AR26" s="10">
        <f t="shared" si="0"/>
        <v>0</v>
      </c>
      <c r="AS26" s="9">
        <f t="shared" si="1"/>
        <v>0</v>
      </c>
      <c r="AT26" s="5"/>
      <c r="AU26" s="5"/>
      <c r="AV26" s="5"/>
      <c r="AW26" s="5"/>
      <c r="AX26" s="5"/>
      <c r="AY26" s="29"/>
      <c r="AZ26" s="5"/>
      <c r="BA26" s="5"/>
      <c r="BB26" s="5"/>
      <c r="BC26" s="4"/>
      <c r="BD26" s="4"/>
      <c r="BE26" s="5"/>
      <c r="BF26" s="5"/>
      <c r="BG26" s="31"/>
      <c r="BH26" s="133"/>
      <c r="BI26" s="1"/>
    </row>
    <row r="27" spans="1:61" x14ac:dyDescent="0.25">
      <c r="A27" s="2">
        <v>17</v>
      </c>
      <c r="B27" s="2"/>
      <c r="C27" s="2"/>
      <c r="D27" s="7"/>
      <c r="E27" s="7"/>
      <c r="F27" s="7"/>
      <c r="G27" s="3"/>
      <c r="H27" s="37"/>
      <c r="I27" s="5"/>
      <c r="J27" s="5"/>
      <c r="K27" s="5"/>
      <c r="L27" s="40"/>
      <c r="M27" s="40"/>
      <c r="N27" s="40"/>
      <c r="O27" s="40"/>
      <c r="P27" s="134"/>
      <c r="Q27" s="76" t="s">
        <v>13</v>
      </c>
      <c r="R27" s="64">
        <v>41365</v>
      </c>
      <c r="S27" s="39"/>
      <c r="T27" s="39" t="s">
        <v>24</v>
      </c>
      <c r="U27" s="38"/>
      <c r="V27" s="117"/>
      <c r="W27" s="116"/>
      <c r="X27" s="39"/>
      <c r="Y27" s="39"/>
      <c r="Z27" s="41"/>
      <c r="AA27" s="41"/>
      <c r="AB27" s="43"/>
      <c r="AC27" s="93"/>
      <c r="AD27" s="132"/>
      <c r="AE27" s="42"/>
      <c r="AF27" s="16"/>
      <c r="AG27" s="9"/>
      <c r="AH27" s="4"/>
      <c r="AI27" s="9"/>
      <c r="AJ27" s="9"/>
      <c r="AK27" s="9"/>
      <c r="AL27" s="16"/>
      <c r="AM27" s="4"/>
      <c r="AN27" s="5"/>
      <c r="AO27" s="5"/>
      <c r="AP27" s="10"/>
      <c r="AQ27" s="10"/>
      <c r="AR27" s="10">
        <f t="shared" si="0"/>
        <v>0</v>
      </c>
      <c r="AS27" s="9">
        <f t="shared" si="1"/>
        <v>0</v>
      </c>
      <c r="AT27" s="5"/>
      <c r="AU27" s="5"/>
      <c r="AV27" s="5"/>
      <c r="AW27" s="5"/>
      <c r="AX27" s="5"/>
      <c r="AY27" s="5"/>
      <c r="AZ27" s="5"/>
      <c r="BA27" s="5"/>
      <c r="BB27" s="5"/>
      <c r="BC27" s="4"/>
      <c r="BD27" s="4"/>
      <c r="BE27" s="5"/>
      <c r="BF27" s="5"/>
      <c r="BG27" s="31"/>
      <c r="BH27" s="133"/>
      <c r="BI27" s="1"/>
    </row>
    <row r="28" spans="1:61" x14ac:dyDescent="0.25">
      <c r="A28" s="6"/>
      <c r="B28" s="6"/>
      <c r="C28" s="6"/>
      <c r="D28" s="6"/>
      <c r="E28" s="6"/>
      <c r="F28" s="6"/>
      <c r="I28" s="6"/>
      <c r="J28" s="6"/>
      <c r="K28" s="6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1"/>
      <c r="W28" s="70"/>
      <c r="X28" s="70"/>
      <c r="Y28" s="70"/>
      <c r="Z28" s="70"/>
      <c r="AA28" s="70"/>
      <c r="AB28" s="72"/>
      <c r="AC28" s="71"/>
      <c r="AD28" s="70"/>
      <c r="AE28" s="70"/>
      <c r="AF28" s="17"/>
      <c r="AG28" s="14"/>
      <c r="AH28" s="19"/>
      <c r="AI28" s="14"/>
      <c r="AJ28" s="14"/>
      <c r="AK28" s="14"/>
      <c r="AL28" s="17"/>
      <c r="AM28" s="17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17"/>
      <c r="BE28" s="6"/>
      <c r="BF28" s="6"/>
      <c r="BG28" s="6"/>
      <c r="BH28" s="6"/>
    </row>
  </sheetData>
  <mergeCells count="1">
    <mergeCell ref="U8:Z8"/>
  </mergeCells>
  <hyperlinks>
    <hyperlink ref="X3" r:id="rId1"/>
  </hyperlinks>
  <pageMargins left="0.7" right="0.7" top="0.75" bottom="0.75" header="0.3" footer="0.3"/>
  <pageSetup paperSize="17" scale="46" fitToWidth="3" orientation="landscape" r:id="rId2"/>
  <headerFooter>
    <oddFooter>&amp;L&amp;Z&amp;F
&amp;D</oddFooter>
  </headerFooter>
  <drawing r:id="rId3"/>
  <legacy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ef604a7-ebc4-47af-96e9-7f1ad444f50a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24bcb06e-6a45-476d-ba28-e0c5baa73c9e">Hydraulics</Section>
    <IconOverlay xmlns="http://schemas.microsoft.com/sharepoint/v4" xsi:nil="true"/>
    <Order0 xmlns="24bcb06e-6a45-476d-ba28-e0c5baa73c9e" xsi:nil="true"/>
    <_dlc_DocId xmlns="16f00c2e-ac5c-418b-9f13-a0771dbd417d">CONNECT-521-46</_dlc_DocId>
    <_dlc_DocIdUrl xmlns="16f00c2e-ac5c-418b-9f13-a0771dbd417d">
      <Url>https://connect.ncdot.gov/resources/Environmental/_layouts/DocIdRedir.aspx?ID=CONNECT-521-46</Url>
      <Description>CONNECT-521-46</Description>
    </_dlc_DocIdUrl>
    <URL xmlns="http://schemas.microsoft.com/sharepoint/v3">
      <Url xsi:nil="true"/>
      <Description xsi:nil="true"/>
    </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0174FAB3165B4097E268027EFB20B4" ma:contentTypeVersion="12" ma:contentTypeDescription="Create a new document." ma:contentTypeScope="" ma:versionID="38c1f5cf6fb134d8855ab84102aa231b">
  <xsd:schema xmlns:xsd="http://www.w3.org/2001/XMLSchema" xmlns:xs="http://www.w3.org/2001/XMLSchema" xmlns:p="http://schemas.microsoft.com/office/2006/metadata/properties" xmlns:ns1="http://schemas.microsoft.com/sharepoint/v3" xmlns:ns2="24bcb06e-6a45-476d-ba28-e0c5baa73c9e" xmlns:ns3="http://schemas.microsoft.com/sharepoint/v4" xmlns:ns4="16f00c2e-ac5c-418b-9f13-a0771dbd417d" xmlns:ns5="a5b864cb-7915-4493-b702-ad0b49b4414f" targetNamespace="http://schemas.microsoft.com/office/2006/metadata/properties" ma:root="true" ma:fieldsID="4001ce10e63609b6e1ae9d77ec35af70" ns1:_="" ns2:_="" ns3:_="" ns4:_="" ns5:_="">
    <xsd:import namespace="http://schemas.microsoft.com/sharepoint/v3"/>
    <xsd:import namespace="24bcb06e-6a45-476d-ba28-e0c5baa73c9e"/>
    <xsd:import namespace="http://schemas.microsoft.com/sharepoint/v4"/>
    <xsd:import namespace="16f00c2e-ac5c-418b-9f13-a0771dbd417d"/>
    <xsd:import namespace="a5b864cb-7915-4493-b702-ad0b49b4414f"/>
    <xsd:element name="properties">
      <xsd:complexType>
        <xsd:sequence>
          <xsd:element name="documentManagement">
            <xsd:complexType>
              <xsd:all>
                <xsd:element ref="ns2:Section"/>
                <xsd:element ref="ns2:Order0" minOccurs="0"/>
                <xsd:element ref="ns3:IconOverlay" minOccurs="0"/>
                <xsd:element ref="ns4:_dlc_DocId" minOccurs="0"/>
                <xsd:element ref="ns4:_dlc_DocIdUrl" minOccurs="0"/>
                <xsd:element ref="ns4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cb06e-6a45-476d-ba28-e0c5baa73c9e" elementFormDefault="qualified">
    <xsd:import namespace="http://schemas.microsoft.com/office/2006/documentManagement/types"/>
    <xsd:import namespace="http://schemas.microsoft.com/office/infopath/2007/PartnerControls"/>
    <xsd:element name="Section" ma:index="8" ma:displayName="Section" ma:format="Dropdown" ma:internalName="Section">
      <xsd:simpleType>
        <xsd:restriction base="dms:Choice">
          <xsd:enumeration value="10-30-14 Training Meeting"/>
          <xsd:enumeration value="Community Studies"/>
          <xsd:enumeration value="Natural Environment"/>
          <xsd:enumeration value="Hydraulics"/>
          <xsd:enumeration value="Project Development"/>
          <xsd:enumeration value="Roadway"/>
          <xsd:enumeration value="Scopes of Work and Manday Estimate Template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864cb-7915-4493-b702-ad0b49b44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E9F30A30-818B-42F4-8A88-184ACF65BD21}"/>
</file>

<file path=customXml/itemProps2.xml><?xml version="1.0" encoding="utf-8"?>
<ds:datastoreItem xmlns:ds="http://schemas.openxmlformats.org/officeDocument/2006/customXml" ds:itemID="{142B042E-575A-47CA-A9A3-D7E41D3766A8}"/>
</file>

<file path=customXml/itemProps3.xml><?xml version="1.0" encoding="utf-8"?>
<ds:datastoreItem xmlns:ds="http://schemas.openxmlformats.org/officeDocument/2006/customXml" ds:itemID="{417AA1FB-B230-4C66-83BE-CF97DD6A24F4}"/>
</file>

<file path=customXml/itemProps4.xml><?xml version="1.0" encoding="utf-8"?>
<ds:datastoreItem xmlns:ds="http://schemas.openxmlformats.org/officeDocument/2006/customXml" ds:itemID="{8CDA19E4-6F45-4D11-89B3-BB79CE8D206F}"/>
</file>

<file path=customXml/itemProps5.xml><?xml version="1.0" encoding="utf-8"?>
<ds:datastoreItem xmlns:ds="http://schemas.openxmlformats.org/officeDocument/2006/customXml" ds:itemID="{6DFA552A-B4DD-4D5A-B59A-F0D68C882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BRIDGES</vt:lpstr>
      <vt:lpstr>BRIDGES!Print_Area</vt:lpstr>
    </vt:vector>
  </TitlesOfParts>
  <Company>N.C. Dept.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Prelim Hyd Recommendations Template</dc:title>
  <dc:creator>Stephen J. Robinson</dc:creator>
  <cp:lastModifiedBy>Lauffer, Matthew S</cp:lastModifiedBy>
  <cp:lastPrinted>2014-11-05T18:42:04Z</cp:lastPrinted>
  <dcterms:created xsi:type="dcterms:W3CDTF">2013-03-08T15:24:03Z</dcterms:created>
  <dcterms:modified xsi:type="dcterms:W3CDTF">2014-11-05T20:20:45Z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0x010100A60174FAB3165B4097E268027EFB20B4</vt:lpwstr>
  </property>
  <property fmtid="{D5CDD505-2E9C-101B-9397-08002B2CF9AE}" pid="3" name="_dlc_DocIdItemGuid">
    <vt:lpwstr>8dfee916-9e5d-47f9-8227-aeef1e37f6c3</vt:lpwstr>
  </property>
  <property fmtid="{D5CDD505-2E9C-101B-9397-08002B2CF9AE}" pid="4" name="Order">
    <vt:r8>4600</vt:r8>
  </property>
</Properties>
</file>